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Z9" i="1" l="1"/>
  <c r="Y9" i="1"/>
  <c r="X9" i="1"/>
  <c r="N9" i="1"/>
  <c r="M9" i="1"/>
  <c r="L9" i="1"/>
  <c r="K9" i="1"/>
  <c r="J9" i="1"/>
  <c r="Z8" i="1"/>
  <c r="Y8" i="1"/>
  <c r="X8" i="1"/>
  <c r="N8" i="1"/>
  <c r="M8" i="1"/>
  <c r="L8" i="1"/>
  <c r="K8" i="1"/>
  <c r="J8" i="1"/>
</calcChain>
</file>

<file path=xl/sharedStrings.xml><?xml version="1.0" encoding="utf-8"?>
<sst xmlns="http://schemas.openxmlformats.org/spreadsheetml/2006/main" count="7" uniqueCount="7">
  <si>
    <t xml:space="preserve">            PRODUTIVIDADE - REGIÃO SUDESTE</t>
  </si>
  <si>
    <t>Área plantada</t>
  </si>
  <si>
    <t>Área colhida</t>
  </si>
  <si>
    <t>Produção</t>
  </si>
  <si>
    <t>Produtividade bruta</t>
  </si>
  <si>
    <t>Produtividade Líquida</t>
  </si>
  <si>
    <t>Aveia - sudeste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</si>
</sst>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"/>
    <numFmt numFmtId="165" formatCode="#&quot; &quot;###&quot; &quot;###&quot; &quot;##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Arial1"/>
    </font>
    <font>
      <sz val="11"/>
      <color theme="1"/>
      <name val="Univers 55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1" fillId="0" borderId="8" xfId="0" applyFont="1" applyBorder="1"/>
    <xf numFmtId="0" fontId="3" fillId="0" borderId="4" xfId="0" applyFont="1" applyBorder="1"/>
    <xf numFmtId="0" fontId="4" fillId="0" borderId="0" xfId="0" applyFont="1" applyFill="1" applyBorder="1"/>
    <xf numFmtId="1" fontId="3" fillId="0" borderId="0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164" fontId="3" fillId="0" borderId="0" xfId="2" applyNumberFormat="1" applyFont="1" applyAlignment="1">
      <alignment horizontal="right"/>
    </xf>
    <xf numFmtId="164" fontId="3" fillId="0" borderId="10" xfId="2" applyNumberFormat="1" applyFont="1" applyBorder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0" borderId="10" xfId="3" applyNumberFormat="1" applyFont="1" applyBorder="1" applyAlignment="1">
      <alignment horizontal="right"/>
    </xf>
    <xf numFmtId="165" fontId="7" fillId="0" borderId="0" xfId="3" applyNumberFormat="1" applyFont="1" applyAlignment="1">
      <alignment horizontal="right"/>
    </xf>
    <xf numFmtId="165" fontId="7" fillId="0" borderId="10" xfId="3" applyNumberFormat="1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4" xfId="0" applyFont="1" applyBorder="1"/>
    <xf numFmtId="0" fontId="8" fillId="0" borderId="0" xfId="0" applyFont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[1]Plan1!$C$88</c:f>
              <c:strCache>
                <c:ptCount val="1"/>
                <c:pt idx="0">
                  <c:v>Área plantada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[1]Plan1!$D$88:$Z$88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342</c:v>
                </c:pt>
                <c:pt idx="7">
                  <c:v>74</c:v>
                </c:pt>
                <c:pt idx="8">
                  <c:v>28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5200</c:v>
                </c:pt>
                <c:pt idx="21" formatCode="#\ ###\ ###\ ##0">
                  <c:v>995</c:v>
                </c:pt>
                <c:pt idx="22" formatCode="#\ ###\ ###\ ##0">
                  <c:v>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2752"/>
        <c:axId val="112044288"/>
      </c:lineChart>
      <c:catAx>
        <c:axId val="1120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44288"/>
        <c:crosses val="autoZero"/>
        <c:auto val="1"/>
        <c:lblAlgn val="ctr"/>
        <c:lblOffset val="100"/>
        <c:noMultiLvlLbl val="0"/>
      </c:catAx>
      <c:valAx>
        <c:axId val="11204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427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242603550295857"/>
          <c:y val="1.8518518518518517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[1]Plan1!$C$89</c:f>
              <c:strCache>
                <c:ptCount val="1"/>
                <c:pt idx="0">
                  <c:v>Área colhida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[1]Plan1!$D$89:$Z$89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342</c:v>
                </c:pt>
                <c:pt idx="7">
                  <c:v>74</c:v>
                </c:pt>
                <c:pt idx="8">
                  <c:v>28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5200</c:v>
                </c:pt>
                <c:pt idx="21" formatCode="#&quot; &quot;###&quot; &quot;###&quot; &quot;##0">
                  <c:v>995</c:v>
                </c:pt>
                <c:pt idx="22" formatCode="#&quot; &quot;###&quot; &quot;###&quot; &quot;##0">
                  <c:v>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84704"/>
        <c:axId val="117386240"/>
      </c:lineChart>
      <c:catAx>
        <c:axId val="1173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386240"/>
        <c:crosses val="autoZero"/>
        <c:auto val="1"/>
        <c:lblAlgn val="ctr"/>
        <c:lblOffset val="100"/>
        <c:noMultiLvlLbl val="0"/>
      </c:catAx>
      <c:valAx>
        <c:axId val="11738624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17384704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[1]Plan1!$C$90</c:f>
              <c:strCache>
                <c:ptCount val="1"/>
                <c:pt idx="0">
                  <c:v>Produção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[1]Plan1!$D$90:$Z$90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663</c:v>
                </c:pt>
                <c:pt idx="7">
                  <c:v>166</c:v>
                </c:pt>
                <c:pt idx="8">
                  <c:v>89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11495</c:v>
                </c:pt>
                <c:pt idx="21" formatCode="#&quot; &quot;###&quot; &quot;###&quot; &quot;##0">
                  <c:v>1791</c:v>
                </c:pt>
                <c:pt idx="22" formatCode="#&quot; &quot;###&quot; &quot;###&quot; &quot;##0">
                  <c:v>3639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3552"/>
        <c:axId val="40989440"/>
      </c:lineChart>
      <c:catAx>
        <c:axId val="409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89440"/>
        <c:crosses val="autoZero"/>
        <c:auto val="1"/>
        <c:lblAlgn val="ctr"/>
        <c:lblOffset val="100"/>
        <c:noMultiLvlLbl val="0"/>
      </c:catAx>
      <c:valAx>
        <c:axId val="4098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835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[1]Plan1!$C$91</c:f>
              <c:strCache>
                <c:ptCount val="1"/>
                <c:pt idx="0">
                  <c:v>Produtividade bruta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[1]Plan1!$D$91:$Z$91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1.9385964912280702</c:v>
                </c:pt>
                <c:pt idx="7">
                  <c:v>2.2432432432432434</c:v>
                </c:pt>
                <c:pt idx="8">
                  <c:v>3.1785714285714284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2.210576923076923</c:v>
                </c:pt>
                <c:pt idx="21">
                  <c:v>1.8</c:v>
                </c:pt>
                <c:pt idx="22">
                  <c:v>1.797037037037037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0304"/>
        <c:axId val="41011840"/>
      </c:lineChart>
      <c:catAx>
        <c:axId val="410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11840"/>
        <c:crosses val="autoZero"/>
        <c:auto val="1"/>
        <c:lblAlgn val="ctr"/>
        <c:lblOffset val="100"/>
        <c:noMultiLvlLbl val="0"/>
      </c:catAx>
      <c:valAx>
        <c:axId val="410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1030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74784176074377"/>
          <c:y val="4.1743169200624118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8919072615923014E-2"/>
          <c:y val="0.18110890328766652"/>
          <c:w val="0.86084592784110936"/>
          <c:h val="0.66552735145738984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[1]Plan1!$C$92</c:f>
              <c:strCache>
                <c:ptCount val="1"/>
                <c:pt idx="0">
                  <c:v>Produtividade Líquida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[1]Plan1!$D$87:$Z$87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[1]Plan1!$D$92:$Z$92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1.9385964912280702</c:v>
                </c:pt>
                <c:pt idx="7">
                  <c:v>2.2432432432432434</c:v>
                </c:pt>
                <c:pt idx="8">
                  <c:v>3.1785714285714284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2.210576923076923</c:v>
                </c:pt>
                <c:pt idx="21">
                  <c:v>1.8</c:v>
                </c:pt>
                <c:pt idx="22">
                  <c:v>1.797037037037037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1952"/>
        <c:axId val="41136512"/>
      </c:lineChart>
      <c:catAx>
        <c:axId val="411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36512"/>
        <c:crosses val="autoZero"/>
        <c:auto val="1"/>
        <c:lblAlgn val="ctr"/>
        <c:lblOffset val="100"/>
        <c:noMultiLvlLbl val="0"/>
      </c:catAx>
      <c:valAx>
        <c:axId val="4113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019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10</xdr:row>
      <xdr:rowOff>31749</xdr:rowOff>
    </xdr:from>
    <xdr:to>
      <xdr:col>6</xdr:col>
      <xdr:colOff>63500</xdr:colOff>
      <xdr:row>24</xdr:row>
      <xdr:rowOff>107949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10</xdr:row>
      <xdr:rowOff>31749</xdr:rowOff>
    </xdr:from>
    <xdr:to>
      <xdr:col>11</xdr:col>
      <xdr:colOff>558800</xdr:colOff>
      <xdr:row>24</xdr:row>
      <xdr:rowOff>107949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</xdr:row>
      <xdr:rowOff>19049</xdr:rowOff>
    </xdr:from>
    <xdr:to>
      <xdr:col>18</xdr:col>
      <xdr:colOff>596900</xdr:colOff>
      <xdr:row>24</xdr:row>
      <xdr:rowOff>95249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673100</xdr:colOff>
      <xdr:row>10</xdr:row>
      <xdr:rowOff>12701</xdr:rowOff>
    </xdr:from>
    <xdr:to>
      <xdr:col>24</xdr:col>
      <xdr:colOff>393700</xdr:colOff>
      <xdr:row>24</xdr:row>
      <xdr:rowOff>76201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533400</xdr:colOff>
      <xdr:row>9</xdr:row>
      <xdr:rowOff>177801</xdr:rowOff>
    </xdr:from>
    <xdr:to>
      <xdr:col>30</xdr:col>
      <xdr:colOff>355600</xdr:colOff>
      <xdr:row>24</xdr:row>
      <xdr:rowOff>76201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5322.FEA.002/Desktop/Produtividade/aveia%20(em%20gr&#227;o)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87">
          <cell r="D87">
            <v>1990</v>
          </cell>
          <cell r="E87">
            <v>1991</v>
          </cell>
          <cell r="F87">
            <v>1992</v>
          </cell>
          <cell r="G87">
            <v>1993</v>
          </cell>
          <cell r="H87">
            <v>1994</v>
          </cell>
          <cell r="I87">
            <v>1995</v>
          </cell>
          <cell r="J87">
            <v>1996</v>
          </cell>
          <cell r="K87">
            <v>1997</v>
          </cell>
          <cell r="L87">
            <v>1998</v>
          </cell>
          <cell r="M87">
            <v>1999</v>
          </cell>
          <cell r="N87">
            <v>2000</v>
          </cell>
          <cell r="O87">
            <v>2001</v>
          </cell>
          <cell r="P87">
            <v>2002</v>
          </cell>
          <cell r="Q87">
            <v>2003</v>
          </cell>
          <cell r="R87">
            <v>2004</v>
          </cell>
          <cell r="S87">
            <v>2005</v>
          </cell>
          <cell r="T87">
            <v>2006</v>
          </cell>
          <cell r="U87">
            <v>2007</v>
          </cell>
          <cell r="V87">
            <v>2008</v>
          </cell>
          <cell r="W87">
            <v>2009</v>
          </cell>
          <cell r="X87">
            <v>2010</v>
          </cell>
          <cell r="Y87">
            <v>2011</v>
          </cell>
          <cell r="Z87">
            <v>2012</v>
          </cell>
        </row>
        <row r="88">
          <cell r="C88" t="str">
            <v>Área plantada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342</v>
          </cell>
          <cell r="K88">
            <v>74</v>
          </cell>
          <cell r="L88">
            <v>28</v>
          </cell>
          <cell r="M88">
            <v>2</v>
          </cell>
          <cell r="N88">
            <v>2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5200</v>
          </cell>
          <cell r="Y88">
            <v>995</v>
          </cell>
          <cell r="Z88">
            <v>2025</v>
          </cell>
        </row>
        <row r="89">
          <cell r="C89" t="str">
            <v>Área colhida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342</v>
          </cell>
          <cell r="K89">
            <v>74</v>
          </cell>
          <cell r="L89">
            <v>28</v>
          </cell>
          <cell r="M89">
            <v>2</v>
          </cell>
          <cell r="N89">
            <v>2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5200</v>
          </cell>
          <cell r="Y89">
            <v>995</v>
          </cell>
          <cell r="Z89">
            <v>2025</v>
          </cell>
        </row>
        <row r="90">
          <cell r="C90" t="str">
            <v>Produção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663</v>
          </cell>
          <cell r="K90">
            <v>166</v>
          </cell>
          <cell r="L90">
            <v>89</v>
          </cell>
          <cell r="M90">
            <v>2</v>
          </cell>
          <cell r="N90">
            <v>2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11495</v>
          </cell>
          <cell r="Y90">
            <v>1791</v>
          </cell>
          <cell r="Z90">
            <v>3639</v>
          </cell>
        </row>
        <row r="91">
          <cell r="C91" t="str">
            <v>Produtividade bruta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1.9385964912280702</v>
          </cell>
          <cell r="K91">
            <v>2.2432432432432434</v>
          </cell>
          <cell r="L91">
            <v>3.1785714285714284</v>
          </cell>
          <cell r="M91">
            <v>1</v>
          </cell>
          <cell r="N91">
            <v>1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2.210576923076923</v>
          </cell>
          <cell r="Y91">
            <v>1.8</v>
          </cell>
          <cell r="Z91">
            <v>1.797037037037037</v>
          </cell>
        </row>
        <row r="92">
          <cell r="C92" t="str">
            <v>Produtividade Líquida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1.9385964912280702</v>
          </cell>
          <cell r="K92">
            <v>2.2432432432432434</v>
          </cell>
          <cell r="L92">
            <v>3.1785714285714284</v>
          </cell>
          <cell r="M92">
            <v>1</v>
          </cell>
          <cell r="N92">
            <v>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2.210576923076923</v>
          </cell>
          <cell r="Y92">
            <v>1.8</v>
          </cell>
          <cell r="Z92">
            <v>1.797037037037037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workbookViewId="0">
      <selection activeCell="D1" sqref="D1"/>
    </sheetView>
  </sheetViews>
  <sheetFormatPr defaultRowHeight="15"/>
  <sheetData>
    <row r="1" spans="1:31" ht="21" thickBot="1">
      <c r="A1" s="28" t="s">
        <v>6</v>
      </c>
      <c r="B1" s="28"/>
    </row>
    <row r="2" spans="1:31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</row>
    <row r="3" spans="1:31" ht="19.5" thickBot="1">
      <c r="B3" s="4"/>
      <c r="C3" s="5"/>
      <c r="D3" s="6" t="s">
        <v>0</v>
      </c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9"/>
      <c r="AB3" s="9"/>
      <c r="AC3" s="9"/>
      <c r="AD3" s="9"/>
      <c r="AE3" s="10"/>
    </row>
    <row r="4" spans="1:31" ht="15.75">
      <c r="B4" s="4"/>
      <c r="C4" s="11"/>
      <c r="D4" s="12">
        <v>1990</v>
      </c>
      <c r="E4" s="12">
        <v>1991</v>
      </c>
      <c r="F4" s="12">
        <v>1992</v>
      </c>
      <c r="G4" s="12">
        <v>1993</v>
      </c>
      <c r="H4" s="12">
        <v>1994</v>
      </c>
      <c r="I4" s="12">
        <v>1995</v>
      </c>
      <c r="J4" s="12">
        <v>1996</v>
      </c>
      <c r="K4" s="12">
        <v>1997</v>
      </c>
      <c r="L4" s="12">
        <v>1998</v>
      </c>
      <c r="M4" s="12">
        <v>1999</v>
      </c>
      <c r="N4" s="12">
        <v>2000</v>
      </c>
      <c r="O4" s="12">
        <v>2001</v>
      </c>
      <c r="P4" s="12">
        <v>2002</v>
      </c>
      <c r="Q4" s="12">
        <v>2003</v>
      </c>
      <c r="R4" s="12">
        <v>2004</v>
      </c>
      <c r="S4" s="12">
        <v>2005</v>
      </c>
      <c r="T4" s="13">
        <v>2006</v>
      </c>
      <c r="U4" s="13">
        <v>2007</v>
      </c>
      <c r="V4" s="13">
        <v>2008</v>
      </c>
      <c r="W4" s="13">
        <v>2009</v>
      </c>
      <c r="X4" s="13">
        <v>2010</v>
      </c>
      <c r="Y4" s="13">
        <v>2011</v>
      </c>
      <c r="Z4" s="14">
        <v>2012</v>
      </c>
      <c r="AA4" s="9"/>
      <c r="AB4" s="9"/>
      <c r="AC4" s="9"/>
      <c r="AD4" s="9"/>
      <c r="AE4" s="10"/>
    </row>
    <row r="5" spans="1:31">
      <c r="B5" s="4"/>
      <c r="C5" s="15" t="s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342</v>
      </c>
      <c r="K5">
        <v>74</v>
      </c>
      <c r="L5">
        <v>28</v>
      </c>
      <c r="M5">
        <v>2</v>
      </c>
      <c r="N5">
        <v>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5200</v>
      </c>
      <c r="Y5" s="16">
        <v>995</v>
      </c>
      <c r="Z5" s="17">
        <v>2025</v>
      </c>
      <c r="AA5" s="9"/>
      <c r="AB5" s="9"/>
      <c r="AC5" s="9"/>
      <c r="AD5" s="9"/>
      <c r="AE5" s="10"/>
    </row>
    <row r="6" spans="1:31">
      <c r="B6" s="4"/>
      <c r="C6" s="15" t="s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342</v>
      </c>
      <c r="K6">
        <v>74</v>
      </c>
      <c r="L6">
        <v>28</v>
      </c>
      <c r="M6">
        <v>2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5200</v>
      </c>
      <c r="Y6" s="18">
        <v>995</v>
      </c>
      <c r="Z6" s="19">
        <v>2025</v>
      </c>
      <c r="AA6" s="9"/>
      <c r="AB6" s="9"/>
      <c r="AC6" s="9"/>
      <c r="AD6" s="9"/>
      <c r="AE6" s="10"/>
    </row>
    <row r="7" spans="1:31">
      <c r="B7" s="4"/>
      <c r="C7" s="15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663</v>
      </c>
      <c r="K7">
        <v>166</v>
      </c>
      <c r="L7">
        <v>89</v>
      </c>
      <c r="M7">
        <v>2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11495</v>
      </c>
      <c r="Y7" s="20">
        <v>1791</v>
      </c>
      <c r="Z7" s="21">
        <v>3639</v>
      </c>
      <c r="AA7" s="9"/>
      <c r="AB7" s="9"/>
      <c r="AC7" s="9"/>
      <c r="AD7" s="9"/>
      <c r="AE7" s="10"/>
    </row>
    <row r="8" spans="1:31">
      <c r="B8" s="4"/>
      <c r="C8" s="15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f>J7/J5</f>
        <v>1.9385964912280702</v>
      </c>
      <c r="K8" s="9">
        <f t="shared" ref="K8:N8" si="0">K7/K5</f>
        <v>2.2432432432432434</v>
      </c>
      <c r="L8" s="9">
        <f t="shared" si="0"/>
        <v>3.1785714285714284</v>
      </c>
      <c r="M8" s="9">
        <f t="shared" si="0"/>
        <v>1</v>
      </c>
      <c r="N8" s="9">
        <f t="shared" si="0"/>
        <v>1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f>X7/X5</f>
        <v>2.210576923076923</v>
      </c>
      <c r="Y8" s="9">
        <f t="shared" ref="Y8:Z8" si="1">Y7/Y5</f>
        <v>1.8</v>
      </c>
      <c r="Z8" s="22">
        <f t="shared" si="1"/>
        <v>1.797037037037037</v>
      </c>
      <c r="AA8" s="9"/>
      <c r="AB8" s="9"/>
      <c r="AC8" s="9"/>
      <c r="AD8" s="9"/>
      <c r="AE8" s="10"/>
    </row>
    <row r="9" spans="1:31" ht="15.75" thickBot="1">
      <c r="B9" s="4"/>
      <c r="C9" s="23" t="s">
        <v>5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f>J7/J6</f>
        <v>1.9385964912280702</v>
      </c>
      <c r="K9" s="24">
        <f t="shared" ref="K9:N9" si="2">K7/K6</f>
        <v>2.2432432432432434</v>
      </c>
      <c r="L9" s="24">
        <f t="shared" si="2"/>
        <v>3.1785714285714284</v>
      </c>
      <c r="M9" s="24">
        <f t="shared" si="2"/>
        <v>1</v>
      </c>
      <c r="N9" s="24">
        <f t="shared" si="2"/>
        <v>1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f>X7/X6</f>
        <v>2.210576923076923</v>
      </c>
      <c r="Y9" s="24">
        <f t="shared" ref="Y9:Z9" si="3">Y7/Y6</f>
        <v>1.8</v>
      </c>
      <c r="Z9" s="25">
        <f t="shared" si="3"/>
        <v>1.797037037037037</v>
      </c>
      <c r="AA9" s="9"/>
      <c r="AB9" s="9"/>
      <c r="AC9" s="9"/>
      <c r="AD9" s="9"/>
      <c r="AE9" s="10"/>
    </row>
    <row r="10" spans="1:31">
      <c r="B10" s="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"/>
    </row>
    <row r="11" spans="1:31">
      <c r="B11" s="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0"/>
    </row>
    <row r="12" spans="1:31">
      <c r="B12" s="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</row>
    <row r="13" spans="1:31">
      <c r="B13" s="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/>
    </row>
    <row r="14" spans="1:31">
      <c r="B14" s="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</row>
    <row r="15" spans="1:31">
      <c r="B15" s="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</row>
    <row r="16" spans="1:31">
      <c r="B16" s="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</row>
    <row r="17" spans="2:31">
      <c r="B17" s="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</row>
    <row r="18" spans="2:31">
      <c r="B18" s="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/>
    </row>
    <row r="19" spans="2:31">
      <c r="B19" s="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</row>
    <row r="20" spans="2:31">
      <c r="B20" s="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0"/>
    </row>
    <row r="21" spans="2:31">
      <c r="B21" s="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/>
    </row>
    <row r="22" spans="2:31">
      <c r="B22" s="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</row>
    <row r="23" spans="2:31">
      <c r="B23" s="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</row>
    <row r="24" spans="2:31">
      <c r="B24" s="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/>
    </row>
    <row r="25" spans="2:31" ht="15.75" thickBot="1">
      <c r="B25" s="2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2014-10-06T14:47:14Z</dcterms:modified>
</cp:coreProperties>
</file>